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22560" windowHeight="9300"/>
  </bookViews>
  <sheets>
    <sheet name="01.01.2019" sheetId="5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81" i="5"/>
  <c r="E83" s="1"/>
  <c r="E84" s="1"/>
  <c r="E64"/>
  <c r="E51"/>
  <c r="E52" s="1"/>
  <c r="E34"/>
  <c r="D81"/>
  <c r="D83" s="1"/>
  <c r="D64"/>
  <c r="D51"/>
  <c r="D34"/>
  <c r="D84" l="1"/>
  <c r="D52"/>
  <c r="F84" l="1"/>
</calcChain>
</file>

<file path=xl/sharedStrings.xml><?xml version="1.0" encoding="utf-8"?>
<sst xmlns="http://schemas.openxmlformats.org/spreadsheetml/2006/main" count="88" uniqueCount="77">
  <si>
    <t>V. Капитал</t>
  </si>
  <si>
    <t xml:space="preserve">Нысан             </t>
  </si>
  <si>
    <t>айта ұйымдастыру туралы мәліметтер_</t>
  </si>
  <si>
    <r>
      <t xml:space="preserve">Ұйымның атауы </t>
    </r>
    <r>
      <rPr>
        <b/>
        <sz val="12"/>
        <color theme="1"/>
        <rFont val="Times New Roman"/>
        <family val="1"/>
        <charset val="204"/>
      </rPr>
      <t>"Көкшетау қаласы, Ақан сері атындағы жоғары мәдениет колледжі" МКҚК</t>
    </r>
  </si>
  <si>
    <t>Ұйым қызметінің түрі: білім беру</t>
  </si>
  <si>
    <t>Ұйымдастыру-құқықтық нысаны: жедел басқару</t>
  </si>
  <si>
    <r>
      <t>Есеп беру нысаны: шоғырландырылған емес</t>
    </r>
    <r>
      <rPr>
        <u/>
        <sz val="12"/>
        <color theme="1"/>
        <rFont val="Times New Roman"/>
        <family val="1"/>
        <charset val="204"/>
      </rPr>
      <t>_</t>
    </r>
    <r>
      <rPr>
        <sz val="12"/>
        <color theme="1"/>
        <rFont val="Times New Roman"/>
        <family val="1"/>
        <charset val="204"/>
      </rPr>
      <t>____________</t>
    </r>
  </si>
  <si>
    <t>Меншік нысаны: мемлекеттік</t>
  </si>
  <si>
    <t>Қызметкерлердің орташа жылдық саны 130 адам.</t>
  </si>
  <si>
    <t>Кәсіпкерлік субъектісі: мемлекеттік кәсіпорын</t>
  </si>
  <si>
    <t>(шағын, орта, ірі)</t>
  </si>
  <si>
    <t>Заңды мекенжайы (ұйымның) Көкшетау қаласы, Жамбыл Жабаев көшесі, 140</t>
  </si>
  <si>
    <r>
      <t>                                                    </t>
    </r>
    <r>
      <rPr>
        <b/>
        <sz val="12"/>
        <color theme="1"/>
        <rFont val="Times New Roman"/>
        <family val="1"/>
        <charset val="204"/>
      </rPr>
      <t xml:space="preserve">2019 жылғы "01"қаңтардағы жағдай бойынша    </t>
    </r>
  </si>
  <si>
    <t>                  бухгалтерлік баланс</t>
  </si>
  <si>
    <t>Активтер</t>
  </si>
  <si>
    <t>Жол коды</t>
  </si>
  <si>
    <t>Есептік кезең соңына</t>
  </si>
  <si>
    <t>Есептік кезең басына</t>
  </si>
  <si>
    <t xml:space="preserve">                                                          мың теңге </t>
  </si>
  <si>
    <t>I.Қысқа мерзімді активтер:</t>
  </si>
  <si>
    <t>Ақша қаражаты және оның баламалары</t>
  </si>
  <si>
    <t>Сату үшін қолда бар қаржылық активтер</t>
  </si>
  <si>
    <t>Туынды қаржы құралдары</t>
  </si>
  <si>
    <t>Пайда мен шығын арқылы әділ құны бойынша ескерілетін қаржылық активтер</t>
  </si>
  <si>
    <t>Өзге қысқа мерзімді қаржы активтері</t>
  </si>
  <si>
    <t>Өтелгенге дейін ұсталатын қаржы активтері</t>
  </si>
  <si>
    <t>Қысқа мерзімді сауда және өзге де дебиторлық берешек</t>
  </si>
  <si>
    <t>Ағымдағы табыс салығы</t>
  </si>
  <si>
    <t>Өзге қысқа мерзімді активтер</t>
  </si>
  <si>
    <t>Қысқа мерзімді активтердің жиыны (010 жолдан 019 жолды қоса алғанда сомасы)</t>
  </si>
  <si>
    <t>Сатуға арналған активтер (немесе шығатын топтар)</t>
  </si>
  <si>
    <t>II. Ұзақ мерзімді активтер</t>
  </si>
  <si>
    <t>Басқа да ұзақ мерзімді қаржы активтері</t>
  </si>
  <si>
    <t>Ұзақ мерзімді сауда және өзге де дебиторлық берешек</t>
  </si>
  <si>
    <t>Әдісімен есепке алынатын инвестициялар үлестік қатысу</t>
  </si>
  <si>
    <t>Инвестициялық мүлік</t>
  </si>
  <si>
    <t>Негізгі құралдар</t>
  </si>
  <si>
    <t>Биологиялық активтер</t>
  </si>
  <si>
    <t>Барлау және бағалау активтері</t>
  </si>
  <si>
    <t>Материалдық емес активтер</t>
  </si>
  <si>
    <t>Кейінге қалдырылған салық активтері</t>
  </si>
  <si>
    <t>Басқа да ұзақ мерзімді активтер</t>
  </si>
  <si>
    <t>Ұзақ мерзімді активтердің жиыны (110 жолдан 123 жолды қоса алғанда сомасы)</t>
  </si>
  <si>
    <t>Баланс (100 жол +101 жол+ 200 жол)</t>
  </si>
  <si>
    <t>Міндеттеме және капитал</t>
  </si>
  <si>
    <t>III. Қысқа мерзімді активтер:</t>
  </si>
  <si>
    <t>Қарыздар</t>
  </si>
  <si>
    <t>Өзге де қысқа мерзімді қаржылық міндеттемелер</t>
  </si>
  <si>
    <t>Қысқа мерзімді сауда және өзге де кредиторлық берешек</t>
  </si>
  <si>
    <t>Қысқа мерзімді резервтер</t>
  </si>
  <si>
    <t>Табыс салығы бойынша ағымдағы салық міндеттемелері</t>
  </si>
  <si>
    <t>Қызметкерлерге сыйақы</t>
  </si>
  <si>
    <t>Өзге қысқа мерзімді міндеттемелер</t>
  </si>
  <si>
    <t>Қысқа мерзімді міндеттемелердің жиынтығы (210 жолдан 217 жолды қоса алғанда сомасы)</t>
  </si>
  <si>
    <t>Сатуға арналған шығатын топтардың міндеттемелері</t>
  </si>
  <si>
    <t>IV. Ұзақ мерзімді міндеттемелер</t>
  </si>
  <si>
    <t>Басқа да ұзақ мерзімді қаржылық міндеттемелер</t>
  </si>
  <si>
    <t xml:space="preserve">Ұзақ мерзімді сауда және өзге де кредиторлық </t>
  </si>
  <si>
    <t>Ұзақ мерзімді резервтер</t>
  </si>
  <si>
    <t>Кейінге қалдырылған салық міндеттемелері</t>
  </si>
  <si>
    <t>Басқа да ұзақ мерзімді міндеттемелер ( 4420)</t>
  </si>
  <si>
    <t>Ұзақ мерзімді міндеттемелердің жиынтығы (310 жолдан 316 жолды қоса алғанда сомасы)</t>
  </si>
  <si>
    <t>Жарғылық (акционерлік) капитал</t>
  </si>
  <si>
    <t>Эмиссиялық кіріс</t>
  </si>
  <si>
    <t>Сатып алынған меншікті үлестік құралдар</t>
  </si>
  <si>
    <t>Резервтер</t>
  </si>
  <si>
    <t>Бөлінбеген пайда (жабылмаған шығын)</t>
  </si>
  <si>
    <t>Негізгі ұйымның меншік иелеріне жатқызылатын капитал жиыны (410 жолдан 414 жолды қоса алғанда сомасы)</t>
  </si>
  <si>
    <t>Бақыланбайтын меншік иелерінің үлесі</t>
  </si>
  <si>
    <t>Барлық капитал (420 жол +/- 421 жол)</t>
  </si>
  <si>
    <t>Баланс (300 жол +301 жол+400 жол + 500 жол)</t>
  </si>
  <si>
    <t>Басшы _______________________________________ Идрисова К.Г.</t>
  </si>
  <si>
    <t>                   (тегі, аты, әкесінің аты)             (қолы)</t>
  </si>
  <si>
    <t>Бас есепші __________________________________Менжега И.Е.</t>
  </si>
  <si>
    <t>                    (тегі, аты, әкесінің аты)             (қолы)</t>
  </si>
  <si>
    <t>М.О.</t>
  </si>
  <si>
    <t>Қазақстан Республикасы                                                                                                                                                                          Қаржы министрінің 2017 жылғы                                                                                                                                                                           28 маусымдағы № 404 бұйрығына 2 қосымша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</si>
</sst>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8"/>
      <color rgb="FF000000"/>
      <name val="Verdana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90"/>
  <sheetViews>
    <sheetView tabSelected="1" workbookViewId="0">
      <selection activeCell="K15" sqref="K15"/>
    </sheetView>
  </sheetViews>
  <sheetFormatPr defaultRowHeight="15"/>
  <cols>
    <col min="1" max="1" width="3.28515625" customWidth="1"/>
    <col min="2" max="2" width="54.28515625" customWidth="1"/>
  </cols>
  <sheetData>
    <row r="3" spans="2:9">
      <c r="B3" s="12" t="s">
        <v>76</v>
      </c>
      <c r="C3" s="12"/>
      <c r="D3" s="12"/>
      <c r="E3" s="12"/>
      <c r="F3" s="12"/>
      <c r="G3" s="12"/>
    </row>
    <row r="4" spans="2:9">
      <c r="B4" s="12"/>
      <c r="C4" s="12"/>
      <c r="D4" s="12"/>
      <c r="E4" s="12"/>
      <c r="F4" s="12"/>
      <c r="G4" s="12"/>
      <c r="I4" s="10"/>
    </row>
    <row r="5" spans="2:9">
      <c r="B5" s="12"/>
      <c r="C5" s="12"/>
      <c r="D5" s="12"/>
      <c r="E5" s="12"/>
      <c r="F5" s="12"/>
      <c r="G5" s="12"/>
    </row>
    <row r="6" spans="2:9" ht="15.75">
      <c r="E6" s="1"/>
    </row>
    <row r="7" spans="2:9" ht="15.75">
      <c r="E7" s="1" t="s">
        <v>1</v>
      </c>
    </row>
    <row r="8" spans="2:9" ht="15.75">
      <c r="B8" s="3" t="s">
        <v>3</v>
      </c>
    </row>
    <row r="9" spans="2:9" ht="15.75">
      <c r="B9" s="3" t="s">
        <v>2</v>
      </c>
    </row>
    <row r="10" spans="2:9" ht="15.75">
      <c r="B10" s="3" t="s">
        <v>4</v>
      </c>
    </row>
    <row r="11" spans="2:9" ht="15.75">
      <c r="B11" s="3" t="s">
        <v>5</v>
      </c>
    </row>
    <row r="12" spans="2:9" ht="15.75">
      <c r="B12" s="3" t="s">
        <v>6</v>
      </c>
    </row>
    <row r="13" spans="2:9" ht="15.75">
      <c r="B13" s="3"/>
    </row>
    <row r="14" spans="2:9" ht="15.75">
      <c r="B14" s="3" t="s">
        <v>7</v>
      </c>
    </row>
    <row r="15" spans="2:9" ht="15.75">
      <c r="B15" s="3" t="s">
        <v>8</v>
      </c>
    </row>
    <row r="16" spans="2:9" ht="15.75">
      <c r="B16" s="3" t="s">
        <v>9</v>
      </c>
    </row>
    <row r="17" spans="1:5" ht="15.75">
      <c r="B17" s="3" t="s">
        <v>10</v>
      </c>
    </row>
    <row r="18" spans="1:5" ht="15.75">
      <c r="B18" s="3" t="s">
        <v>11</v>
      </c>
    </row>
    <row r="19" spans="1:5" ht="25.5" customHeight="1">
      <c r="A19" s="11" t="s">
        <v>12</v>
      </c>
      <c r="B19" s="11"/>
      <c r="C19" s="11"/>
      <c r="D19" s="11"/>
      <c r="E19" s="11"/>
    </row>
    <row r="20" spans="1:5" ht="15.75">
      <c r="B20" s="3" t="s">
        <v>13</v>
      </c>
    </row>
    <row r="21" spans="1:5" ht="15.75">
      <c r="B21" s="3" t="s">
        <v>18</v>
      </c>
    </row>
    <row r="22" spans="1:5" ht="38.25">
      <c r="B22" s="4" t="s">
        <v>14</v>
      </c>
      <c r="C22" s="4" t="s">
        <v>15</v>
      </c>
      <c r="D22" s="4" t="s">
        <v>16</v>
      </c>
      <c r="E22" s="4" t="s">
        <v>17</v>
      </c>
    </row>
    <row r="23" spans="1:5" ht="27.75" customHeight="1">
      <c r="B23" s="5" t="s">
        <v>19</v>
      </c>
      <c r="C23" s="6"/>
      <c r="D23" s="6"/>
      <c r="E23" s="6"/>
    </row>
    <row r="24" spans="1:5">
      <c r="B24" s="5" t="s">
        <v>20</v>
      </c>
      <c r="C24" s="4">
        <v>10</v>
      </c>
      <c r="D24" s="6">
        <v>5689.3</v>
      </c>
      <c r="E24" s="6">
        <v>1652.6</v>
      </c>
    </row>
    <row r="25" spans="1:5">
      <c r="B25" s="5" t="s">
        <v>21</v>
      </c>
      <c r="C25" s="4">
        <v>11</v>
      </c>
      <c r="D25" s="6"/>
      <c r="E25" s="6"/>
    </row>
    <row r="26" spans="1:5">
      <c r="B26" s="5" t="s">
        <v>22</v>
      </c>
      <c r="C26" s="4">
        <v>12</v>
      </c>
      <c r="D26" s="6"/>
      <c r="E26" s="6"/>
    </row>
    <row r="27" spans="1:5" ht="25.5">
      <c r="B27" s="5" t="s">
        <v>23</v>
      </c>
      <c r="C27" s="4">
        <v>13</v>
      </c>
      <c r="D27" s="6"/>
      <c r="E27" s="6"/>
    </row>
    <row r="28" spans="1:5">
      <c r="B28" s="5" t="s">
        <v>25</v>
      </c>
      <c r="C28" s="4">
        <v>14</v>
      </c>
      <c r="D28" s="6"/>
      <c r="E28" s="6"/>
    </row>
    <row r="29" spans="1:5">
      <c r="B29" s="5" t="s">
        <v>24</v>
      </c>
      <c r="C29" s="4">
        <v>15</v>
      </c>
      <c r="D29" s="6"/>
      <c r="E29" s="6"/>
    </row>
    <row r="30" spans="1:5">
      <c r="B30" s="5" t="s">
        <v>26</v>
      </c>
      <c r="C30" s="4">
        <v>16</v>
      </c>
      <c r="D30" s="6">
        <v>31.8</v>
      </c>
      <c r="E30" s="6">
        <v>-16</v>
      </c>
    </row>
    <row r="31" spans="1:5">
      <c r="B31" s="5" t="s">
        <v>27</v>
      </c>
      <c r="C31" s="4">
        <v>17</v>
      </c>
      <c r="D31" s="6"/>
      <c r="E31" s="6"/>
    </row>
    <row r="32" spans="1:5">
      <c r="B32" s="5" t="s">
        <v>28</v>
      </c>
      <c r="C32" s="4">
        <v>18</v>
      </c>
      <c r="D32" s="6">
        <v>18614.900000000001</v>
      </c>
      <c r="E32" s="6">
        <v>16914</v>
      </c>
    </row>
    <row r="33" spans="2:5">
      <c r="B33" s="5" t="s">
        <v>28</v>
      </c>
      <c r="C33" s="4">
        <v>19</v>
      </c>
      <c r="D33" s="6">
        <v>494</v>
      </c>
      <c r="E33" s="6">
        <v>417</v>
      </c>
    </row>
    <row r="34" spans="2:5" ht="25.5">
      <c r="B34" s="5" t="s">
        <v>29</v>
      </c>
      <c r="C34" s="4">
        <v>100</v>
      </c>
      <c r="D34" s="9">
        <f>SUM(D24:D33)</f>
        <v>24830</v>
      </c>
      <c r="E34" s="9">
        <f>SUM(E24:E33)</f>
        <v>18967.599999999999</v>
      </c>
    </row>
    <row r="35" spans="2:5">
      <c r="B35" s="5" t="s">
        <v>30</v>
      </c>
      <c r="C35" s="4">
        <v>101</v>
      </c>
      <c r="D35" s="6"/>
      <c r="E35" s="6"/>
    </row>
    <row r="36" spans="2:5">
      <c r="B36" s="5" t="s">
        <v>31</v>
      </c>
      <c r="C36" s="6"/>
      <c r="D36" s="6"/>
      <c r="E36" s="6"/>
    </row>
    <row r="37" spans="2:5">
      <c r="B37" s="5" t="s">
        <v>21</v>
      </c>
      <c r="C37" s="4">
        <v>110</v>
      </c>
      <c r="D37" s="6"/>
      <c r="E37" s="6"/>
    </row>
    <row r="38" spans="2:5">
      <c r="B38" s="5" t="s">
        <v>22</v>
      </c>
      <c r="C38" s="4">
        <v>111</v>
      </c>
      <c r="D38" s="6"/>
      <c r="E38" s="6"/>
    </row>
    <row r="39" spans="2:5" ht="25.5">
      <c r="B39" s="5" t="s">
        <v>23</v>
      </c>
      <c r="C39" s="4">
        <v>112</v>
      </c>
      <c r="D39" s="6"/>
      <c r="E39" s="6"/>
    </row>
    <row r="40" spans="2:5">
      <c r="B40" s="5" t="s">
        <v>32</v>
      </c>
      <c r="C40" s="4">
        <v>113</v>
      </c>
      <c r="D40" s="6"/>
      <c r="E40" s="6"/>
    </row>
    <row r="41" spans="2:5">
      <c r="B41" s="5" t="s">
        <v>32</v>
      </c>
      <c r="C41" s="4">
        <v>114</v>
      </c>
      <c r="D41" s="6"/>
      <c r="E41" s="6"/>
    </row>
    <row r="42" spans="2:5">
      <c r="B42" s="5" t="s">
        <v>33</v>
      </c>
      <c r="C42" s="4">
        <v>115</v>
      </c>
      <c r="D42" s="6"/>
      <c r="E42" s="6"/>
    </row>
    <row r="43" spans="2:5">
      <c r="B43" s="5" t="s">
        <v>34</v>
      </c>
      <c r="C43" s="4">
        <v>116</v>
      </c>
      <c r="D43" s="6"/>
      <c r="E43" s="6"/>
    </row>
    <row r="44" spans="2:5">
      <c r="B44" s="5" t="s">
        <v>35</v>
      </c>
      <c r="C44" s="4">
        <v>117</v>
      </c>
      <c r="D44" s="6"/>
      <c r="E44" s="6"/>
    </row>
    <row r="45" spans="2:5">
      <c r="B45" s="5" t="s">
        <v>36</v>
      </c>
      <c r="C45" s="4">
        <v>118</v>
      </c>
      <c r="D45" s="6">
        <v>109147.4</v>
      </c>
      <c r="E45" s="6">
        <v>97008</v>
      </c>
    </row>
    <row r="46" spans="2:5">
      <c r="B46" s="5" t="s">
        <v>37</v>
      </c>
      <c r="C46" s="4">
        <v>119</v>
      </c>
      <c r="D46" s="6"/>
      <c r="E46" s="6"/>
    </row>
    <row r="47" spans="2:5">
      <c r="B47" s="5" t="s">
        <v>38</v>
      </c>
      <c r="C47" s="4">
        <v>120</v>
      </c>
      <c r="D47" s="6"/>
      <c r="E47" s="6"/>
    </row>
    <row r="48" spans="2:5">
      <c r="B48" s="5" t="s">
        <v>39</v>
      </c>
      <c r="C48" s="4">
        <v>121</v>
      </c>
      <c r="D48" s="6">
        <v>1279</v>
      </c>
      <c r="E48" s="6">
        <v>1279</v>
      </c>
    </row>
    <row r="49" spans="2:5">
      <c r="B49" s="5" t="s">
        <v>40</v>
      </c>
      <c r="C49" s="4">
        <v>122</v>
      </c>
      <c r="D49" s="6"/>
      <c r="E49" s="6"/>
    </row>
    <row r="50" spans="2:5">
      <c r="B50" s="5" t="s">
        <v>41</v>
      </c>
      <c r="C50" s="4">
        <v>123</v>
      </c>
      <c r="D50" s="6"/>
      <c r="E50" s="6"/>
    </row>
    <row r="51" spans="2:5" ht="25.5">
      <c r="B51" s="5" t="s">
        <v>42</v>
      </c>
      <c r="C51" s="4">
        <v>200</v>
      </c>
      <c r="D51" s="9">
        <f>SUM(D37:D50)</f>
        <v>110426.4</v>
      </c>
      <c r="E51" s="9">
        <f>SUM(E37:E50)</f>
        <v>98287</v>
      </c>
    </row>
    <row r="52" spans="2:5">
      <c r="B52" s="5" t="s">
        <v>43</v>
      </c>
      <c r="C52" s="6"/>
      <c r="D52" s="9">
        <f>D34+D35+D51</f>
        <v>135256.4</v>
      </c>
      <c r="E52" s="9">
        <f>E34+E35+E51</f>
        <v>117254.6</v>
      </c>
    </row>
    <row r="53" spans="2:5" ht="15.75">
      <c r="B53" s="7"/>
      <c r="C53" s="8"/>
      <c r="D53" s="8"/>
      <c r="E53" s="8"/>
    </row>
    <row r="54" spans="2:5" ht="38.25">
      <c r="B54" s="4" t="s">
        <v>44</v>
      </c>
      <c r="C54" s="4" t="s">
        <v>15</v>
      </c>
      <c r="D54" s="4" t="s">
        <v>16</v>
      </c>
      <c r="E54" s="4" t="s">
        <v>17</v>
      </c>
    </row>
    <row r="55" spans="2:5">
      <c r="B55" s="5" t="s">
        <v>45</v>
      </c>
      <c r="C55" s="6"/>
      <c r="D55" s="6"/>
      <c r="E55" s="6"/>
    </row>
    <row r="56" spans="2:5">
      <c r="B56" s="5" t="s">
        <v>46</v>
      </c>
      <c r="C56" s="4">
        <v>210</v>
      </c>
      <c r="D56" s="6"/>
      <c r="E56" s="6"/>
    </row>
    <row r="57" spans="2:5">
      <c r="B57" s="5" t="s">
        <v>22</v>
      </c>
      <c r="C57" s="4">
        <v>211</v>
      </c>
      <c r="D57" s="6"/>
      <c r="E57" s="6"/>
    </row>
    <row r="58" spans="2:5">
      <c r="B58" s="5" t="s">
        <v>47</v>
      </c>
      <c r="C58" s="4">
        <v>212</v>
      </c>
      <c r="D58" s="6"/>
      <c r="E58" s="6"/>
    </row>
    <row r="59" spans="2:5">
      <c r="B59" s="5" t="s">
        <v>48</v>
      </c>
      <c r="C59" s="4">
        <v>213</v>
      </c>
      <c r="D59" s="6">
        <v>-20</v>
      </c>
      <c r="E59" s="6">
        <v>-21</v>
      </c>
    </row>
    <row r="60" spans="2:5">
      <c r="B60" s="5" t="s">
        <v>49</v>
      </c>
      <c r="C60" s="4">
        <v>214</v>
      </c>
      <c r="D60" s="6"/>
      <c r="E60" s="6"/>
    </row>
    <row r="61" spans="2:5">
      <c r="B61" s="5" t="s">
        <v>50</v>
      </c>
      <c r="C61" s="4">
        <v>215</v>
      </c>
      <c r="D61" s="6"/>
      <c r="E61" s="6"/>
    </row>
    <row r="62" spans="2:5">
      <c r="B62" s="5" t="s">
        <v>51</v>
      </c>
      <c r="C62" s="4">
        <v>216</v>
      </c>
      <c r="D62" s="6"/>
      <c r="E62" s="6"/>
    </row>
    <row r="63" spans="2:5">
      <c r="B63" s="5" t="s">
        <v>52</v>
      </c>
      <c r="C63" s="4">
        <v>217</v>
      </c>
      <c r="D63" s="6">
        <v>-0.6</v>
      </c>
      <c r="E63" s="6">
        <v>-39</v>
      </c>
    </row>
    <row r="64" spans="2:5" ht="25.5">
      <c r="B64" s="5" t="s">
        <v>53</v>
      </c>
      <c r="C64" s="4">
        <v>300</v>
      </c>
      <c r="D64" s="9">
        <f>SUM(D56:D63)</f>
        <v>-20.6</v>
      </c>
      <c r="E64" s="9">
        <f>SUM(E56:E63)</f>
        <v>-60</v>
      </c>
    </row>
    <row r="65" spans="2:5">
      <c r="B65" s="5" t="s">
        <v>54</v>
      </c>
      <c r="C65" s="4">
        <v>301</v>
      </c>
      <c r="D65" s="6"/>
      <c r="E65" s="6"/>
    </row>
    <row r="66" spans="2:5">
      <c r="B66" s="5" t="s">
        <v>55</v>
      </c>
      <c r="C66" s="6"/>
      <c r="D66" s="6"/>
      <c r="E66" s="6"/>
    </row>
    <row r="67" spans="2:5">
      <c r="B67" s="5" t="s">
        <v>46</v>
      </c>
      <c r="C67" s="4">
        <v>310</v>
      </c>
      <c r="D67" s="6"/>
      <c r="E67" s="6"/>
    </row>
    <row r="68" spans="2:5">
      <c r="B68" s="5" t="s">
        <v>22</v>
      </c>
      <c r="C68" s="4">
        <v>311</v>
      </c>
      <c r="D68" s="6"/>
      <c r="E68" s="6"/>
    </row>
    <row r="69" spans="2:5">
      <c r="B69" s="5" t="s">
        <v>56</v>
      </c>
      <c r="C69" s="4">
        <v>312</v>
      </c>
      <c r="D69" s="6"/>
      <c r="E69" s="6"/>
    </row>
    <row r="70" spans="2:5">
      <c r="B70" s="5" t="s">
        <v>57</v>
      </c>
      <c r="C70" s="4">
        <v>313</v>
      </c>
      <c r="D70" s="6"/>
      <c r="E70" s="6"/>
    </row>
    <row r="71" spans="2:5">
      <c r="B71" s="5" t="s">
        <v>58</v>
      </c>
      <c r="C71" s="4">
        <v>314</v>
      </c>
      <c r="D71" s="6"/>
      <c r="E71" s="6"/>
    </row>
    <row r="72" spans="2:5">
      <c r="B72" s="5" t="s">
        <v>59</v>
      </c>
      <c r="C72" s="4">
        <v>315</v>
      </c>
      <c r="D72" s="6"/>
      <c r="E72" s="6"/>
    </row>
    <row r="73" spans="2:5">
      <c r="B73" s="5" t="s">
        <v>60</v>
      </c>
      <c r="C73" s="4">
        <v>316</v>
      </c>
      <c r="D73" s="6"/>
      <c r="E73" s="6"/>
    </row>
    <row r="74" spans="2:5" ht="25.5">
      <c r="B74" s="5" t="s">
        <v>61</v>
      </c>
      <c r="C74" s="4">
        <v>400</v>
      </c>
      <c r="D74" s="6"/>
      <c r="E74" s="6"/>
    </row>
    <row r="75" spans="2:5">
      <c r="B75" s="5" t="s">
        <v>0</v>
      </c>
      <c r="C75" s="6"/>
      <c r="D75" s="6"/>
      <c r="E75" s="6"/>
    </row>
    <row r="76" spans="2:5">
      <c r="B76" s="5" t="s">
        <v>62</v>
      </c>
      <c r="C76" s="4">
        <v>410</v>
      </c>
      <c r="D76" s="6">
        <v>97394</v>
      </c>
      <c r="E76" s="6">
        <v>97024</v>
      </c>
    </row>
    <row r="77" spans="2:5">
      <c r="B77" s="5" t="s">
        <v>63</v>
      </c>
      <c r="C77" s="4">
        <v>411</v>
      </c>
      <c r="D77" s="6"/>
      <c r="E77" s="6"/>
    </row>
    <row r="78" spans="2:5">
      <c r="B78" s="5" t="s">
        <v>64</v>
      </c>
      <c r="C78" s="4">
        <v>412</v>
      </c>
      <c r="D78" s="6"/>
      <c r="E78" s="6"/>
    </row>
    <row r="79" spans="2:5">
      <c r="B79" s="5" t="s">
        <v>65</v>
      </c>
      <c r="C79" s="4">
        <v>413</v>
      </c>
      <c r="D79" s="6"/>
      <c r="E79" s="6"/>
    </row>
    <row r="80" spans="2:5">
      <c r="B80" s="5" t="s">
        <v>66</v>
      </c>
      <c r="C80" s="4">
        <v>414</v>
      </c>
      <c r="D80" s="6">
        <v>37883</v>
      </c>
      <c r="E80" s="6">
        <v>20290.599999999999</v>
      </c>
    </row>
    <row r="81" spans="1:6" ht="30.75" customHeight="1">
      <c r="B81" s="5" t="s">
        <v>67</v>
      </c>
      <c r="C81" s="4">
        <v>420</v>
      </c>
      <c r="D81" s="9">
        <f>SUM(D76:D80)</f>
        <v>135277</v>
      </c>
      <c r="E81" s="9">
        <f>SUM(E76:E80)</f>
        <v>117314.6</v>
      </c>
    </row>
    <row r="82" spans="1:6">
      <c r="B82" s="5" t="s">
        <v>68</v>
      </c>
      <c r="C82" s="4">
        <v>421</v>
      </c>
      <c r="D82" s="6"/>
      <c r="E82" s="6"/>
    </row>
    <row r="83" spans="1:6">
      <c r="B83" s="5" t="s">
        <v>69</v>
      </c>
      <c r="C83" s="4">
        <v>500</v>
      </c>
      <c r="D83" s="9">
        <f>D81+D82</f>
        <v>135277</v>
      </c>
      <c r="E83" s="9">
        <f>E81+E82</f>
        <v>117314.6</v>
      </c>
    </row>
    <row r="84" spans="1:6">
      <c r="B84" s="5" t="s">
        <v>70</v>
      </c>
      <c r="C84" s="6"/>
      <c r="D84" s="9">
        <f>D64+D65+D74+D83</f>
        <v>135256.4</v>
      </c>
      <c r="E84" s="9">
        <f>E64+E65+E74+E83</f>
        <v>117254.6</v>
      </c>
      <c r="F84">
        <f>D52-D84</f>
        <v>0</v>
      </c>
    </row>
    <row r="85" spans="1:6" ht="31.5" customHeight="1">
      <c r="A85" s="3" t="s">
        <v>71</v>
      </c>
    </row>
    <row r="86" spans="1:6" ht="15.75">
      <c r="A86" s="3" t="s">
        <v>72</v>
      </c>
    </row>
    <row r="87" spans="1:6" ht="15.75">
      <c r="A87" s="3" t="s">
        <v>73</v>
      </c>
    </row>
    <row r="88" spans="1:6" ht="15.75">
      <c r="A88" s="3" t="s">
        <v>74</v>
      </c>
    </row>
    <row r="89" spans="1:6" ht="15.75">
      <c r="A89" s="3" t="s">
        <v>75</v>
      </c>
    </row>
    <row r="90" spans="1:6">
      <c r="A90" s="2"/>
    </row>
  </sheetData>
  <mergeCells count="2">
    <mergeCell ref="A19:E19"/>
    <mergeCell ref="B3:G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01.01.2019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</dc:creator>
  <cp:lastModifiedBy>200</cp:lastModifiedBy>
  <cp:lastPrinted>2018-07-09T09:42:33Z</cp:lastPrinted>
  <dcterms:created xsi:type="dcterms:W3CDTF">2016-02-23T04:49:26Z</dcterms:created>
  <dcterms:modified xsi:type="dcterms:W3CDTF">2020-11-11T05:04:31Z</dcterms:modified>
</cp:coreProperties>
</file>