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опия рабочего стола\Баланс 2019г\Баланс 2019г\Баланс 2019 Колледж культуры\"/>
    </mc:Choice>
  </mc:AlternateContent>
  <xr:revisionPtr revIDLastSave="0" documentId="13_ncr:1_{268DE80D-8AF2-4B1E-B315-36513182E983}" xr6:coauthVersionLast="37" xr6:coauthVersionMax="37" xr10:uidLastSave="{00000000-0000-0000-0000-000000000000}"/>
  <bookViews>
    <workbookView xWindow="480" yWindow="90" windowWidth="22560" windowHeight="9300" xr2:uid="{00000000-000D-0000-FFFF-FFFF00000000}"/>
  </bookViews>
  <sheets>
    <sheet name="01.01.2020" sheetId="6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D73" i="6" l="1"/>
  <c r="E80" i="6" l="1"/>
  <c r="E82" i="6" s="1"/>
  <c r="D80" i="6"/>
  <c r="D82" i="6" s="1"/>
  <c r="E63" i="6"/>
  <c r="D63" i="6"/>
  <c r="E50" i="6"/>
  <c r="D50" i="6"/>
  <c r="E33" i="6"/>
  <c r="D33" i="6"/>
  <c r="D83" i="6" l="1"/>
  <c r="D51" i="6"/>
  <c r="E83" i="6"/>
  <c r="E51" i="6"/>
  <c r="F83" i="6" l="1"/>
</calcChain>
</file>

<file path=xl/sharedStrings.xml><?xml version="1.0" encoding="utf-8"?>
<sst xmlns="http://schemas.openxmlformats.org/spreadsheetml/2006/main" count="92" uniqueCount="81">
  <si>
    <t>Приложение 2        </t>
  </si>
  <si>
    <t>к приказу Министра финансов</t>
  </si>
  <si>
    <t>Республики Казахстан   </t>
  </si>
  <si>
    <t xml:space="preserve">Форма             </t>
  </si>
  <si>
    <t>Сведения о реорганизации_____________________________________________</t>
  </si>
  <si>
    <t>                                    (малого, среднего, крупного)</t>
  </si>
  <si>
    <t xml:space="preserve">                                                          тыс. тенге </t>
  </si>
  <si>
    <t>Активы</t>
  </si>
  <si>
    <t>Код строки</t>
  </si>
  <si>
    <t>На конец отчетного периода</t>
  </si>
  <si>
    <t>На начало отчетного периода</t>
  </si>
  <si>
    <t xml:space="preserve">I. Краткосрочные активы: 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</si>
  <si>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</si>
  <si>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</si>
  <si>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</si>
  <si>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</si>
  <si>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</si>
  <si>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</si>
  <si>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</si>
  <si>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 xml:space="preserve">Текущий подоходный налог 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</si>
  <si>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</si>
  <si>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</si>
  <si>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</si>
  <si>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</si>
  <si>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</si>
  <si>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</si>
  <si>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</si>
  <si>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</si>
  <si>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</si>
  <si>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</si>
  <si>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</si>
  <si>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</si>
  <si>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</si>
  <si>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</si>
  <si>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</si>
  <si>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</si>
  <si>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</si>
  <si>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</si>
  <si>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</si>
  <si>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</si>
  <si>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</si>
  <si>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</si>
  <si>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</si>
  <si>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</si>
  <si>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</si>
  <si>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</si>
  <si>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</si>
  <si>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</si>
  <si>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</si>
  <si>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</si>
  <si>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</si>
  <si>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</si>
  <si>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</si>
  <si>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</si>
  <si>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</si>
  <si>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</si>
  <si>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</si>
  <si>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</si>
  <si>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</si>
  <si>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</si>
  <si>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</si>
  <si>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</si>
  <si>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</si>
  <si>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                   (фамилия, имя, отчество)             (подпись)</t>
  </si>
  <si>
    <r>
      <t>                                                    </t>
    </r>
    <r>
      <rPr>
        <b/>
        <sz val="12"/>
        <color theme="1"/>
        <rFont val="Times New Roman"/>
        <family val="1"/>
        <charset val="204"/>
      </rPr>
      <t>Бухгалтерский баланс</t>
    </r>
  </si>
  <si>
    <t>Среднегодовая численность работников  130  чел.</t>
  </si>
  <si>
    <t>Юридический адрес (организации) г.Кокшетау ул.Джамбула 140</t>
  </si>
  <si>
    <t>Вид деятельности организации:   образовательная</t>
  </si>
  <si>
    <t>Организационно-правовая форма:   оперативное управление</t>
  </si>
  <si>
    <t>Субъект предпринимательства :           государственное предприятие</t>
  </si>
  <si>
    <t>Руководитель _______________________________________ Идрисова К.Г.</t>
  </si>
  <si>
    <t>Главный бухгалтер __________________________________Менжега И.Е.</t>
  </si>
  <si>
    <t>М.п.</t>
  </si>
  <si>
    <r>
      <t xml:space="preserve">Форма отчетности: </t>
    </r>
    <r>
      <rPr>
        <u/>
        <sz val="12"/>
        <color theme="1"/>
        <rFont val="Times New Roman"/>
        <family val="1"/>
        <charset val="204"/>
      </rPr>
      <t>не консолидированная_</t>
    </r>
    <r>
      <rPr>
        <sz val="12"/>
        <color theme="1"/>
        <rFont val="Times New Roman"/>
        <family val="1"/>
        <charset val="204"/>
      </rPr>
      <t>____________</t>
    </r>
  </si>
  <si>
    <t>Приказ Министра финансов Республики Казахстан от 28 июня 2017 года № 404.</t>
  </si>
  <si>
    <t>от 28 июня 2017 года года № 404</t>
  </si>
  <si>
    <r>
      <t xml:space="preserve">Наименование организации </t>
    </r>
    <r>
      <rPr>
        <b/>
        <sz val="12"/>
        <color theme="1"/>
        <rFont val="Times New Roman"/>
        <family val="1"/>
        <charset val="204"/>
      </rPr>
      <t>ГККП "Высший колледж культуры им.Акана серэ, г.Кокшетау"</t>
    </r>
  </si>
  <si>
    <t>                   по состоянию на «01»января 2020  года</t>
  </si>
  <si>
    <t xml:space="preserve">Форма собственност:    государственная </t>
  </si>
  <si>
    <t>Прочие долгосрочные обязательства ( 4420)</t>
  </si>
  <si>
    <t xml:space="preserve">Прочие краткосрочные обязательства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</si>
</sst>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8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6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89"/>
  <sheetViews>
    <sheetView tabSelected="1" zoomScale="120" zoomScaleNormal="120" workbookViewId="0">
      <selection activeCell="F59" sqref="F59"/>
    </sheetView>
  </sheetViews>
  <sheetFormatPr defaultRowHeight="15" x14ac:dyDescent="0.25"/>
  <cols>
    <col min="1" max="1" width="3.28515625" customWidth="1"/>
    <col min="2" max="2" width="54.28515625" customWidth="1"/>
  </cols>
  <sheetData>
    <row r="3" spans="2:9" ht="15.75" x14ac:dyDescent="0.25">
      <c r="E3" s="1" t="s">
        <v>0</v>
      </c>
    </row>
    <row r="4" spans="2:9" ht="15.75" x14ac:dyDescent="0.25">
      <c r="E4" s="1" t="s">
        <v>1</v>
      </c>
      <c r="I4" s="10" t="s">
        <v>74</v>
      </c>
    </row>
    <row r="5" spans="2:9" ht="15.75" x14ac:dyDescent="0.25">
      <c r="E5" s="1" t="s">
        <v>2</v>
      </c>
    </row>
    <row r="6" spans="2:9" ht="15.75" x14ac:dyDescent="0.25">
      <c r="E6" s="1" t="s">
        <v>75</v>
      </c>
    </row>
    <row r="7" spans="2:9" ht="15.75" x14ac:dyDescent="0.25">
      <c r="E7" s="1" t="s">
        <v>3</v>
      </c>
    </row>
    <row r="8" spans="2:9" ht="31.5" customHeight="1" x14ac:dyDescent="0.25">
      <c r="B8" s="12" t="s">
        <v>76</v>
      </c>
      <c r="C8" s="12"/>
      <c r="D8" s="12"/>
      <c r="E8" s="12"/>
    </row>
    <row r="9" spans="2:9" ht="15.75" x14ac:dyDescent="0.25">
      <c r="B9" s="3" t="s">
        <v>4</v>
      </c>
    </row>
    <row r="10" spans="2:9" ht="15.75" x14ac:dyDescent="0.25">
      <c r="B10" s="3" t="s">
        <v>67</v>
      </c>
    </row>
    <row r="11" spans="2:9" ht="15.75" x14ac:dyDescent="0.25">
      <c r="B11" s="3" t="s">
        <v>68</v>
      </c>
    </row>
    <row r="12" spans="2:9" ht="15.75" x14ac:dyDescent="0.25">
      <c r="B12" s="3" t="s">
        <v>73</v>
      </c>
    </row>
    <row r="13" spans="2:9" ht="15.75" x14ac:dyDescent="0.25">
      <c r="B13" s="3" t="s">
        <v>78</v>
      </c>
    </row>
    <row r="14" spans="2:9" ht="15.75" x14ac:dyDescent="0.25">
      <c r="B14" s="3" t="s">
        <v>65</v>
      </c>
    </row>
    <row r="15" spans="2:9" ht="15.75" x14ac:dyDescent="0.25">
      <c r="B15" s="3" t="s">
        <v>69</v>
      </c>
    </row>
    <row r="16" spans="2:9" ht="15.75" x14ac:dyDescent="0.25">
      <c r="B16" s="3" t="s">
        <v>5</v>
      </c>
    </row>
    <row r="17" spans="1:5" ht="15.75" x14ac:dyDescent="0.25">
      <c r="B17" s="3" t="s">
        <v>66</v>
      </c>
    </row>
    <row r="18" spans="1:5" ht="25.5" customHeight="1" x14ac:dyDescent="0.25">
      <c r="A18" s="11" t="s">
        <v>64</v>
      </c>
      <c r="B18" s="11"/>
      <c r="C18" s="11"/>
      <c r="D18" s="11"/>
      <c r="E18" s="11"/>
    </row>
    <row r="19" spans="1:5" ht="15.75" x14ac:dyDescent="0.25">
      <c r="B19" s="3" t="s">
        <v>77</v>
      </c>
    </row>
    <row r="20" spans="1:5" ht="15.75" x14ac:dyDescent="0.25">
      <c r="B20" s="3" t="s">
        <v>6</v>
      </c>
    </row>
    <row r="21" spans="1:5" ht="38.25" x14ac:dyDescent="0.25">
      <c r="B21" s="4" t="s">
        <v>7</v>
      </c>
      <c r="C21" s="4" t="s">
        <v>8</v>
      </c>
      <c r="D21" s="4" t="s">
        <v>9</v>
      </c>
      <c r="E21" s="4" t="s">
        <v>10</v>
      </c>
    </row>
    <row r="22" spans="1:5" ht="27.75" customHeight="1" x14ac:dyDescent="0.25">
      <c r="B22" s="5" t="s">
        <v>11</v>
      </c>
      <c r="C22" s="6"/>
      <c r="D22" s="6"/>
      <c r="E22" s="6"/>
    </row>
    <row r="23" spans="1:5" x14ac:dyDescent="0.25">
      <c r="B23" s="5" t="s">
        <v>12</v>
      </c>
      <c r="C23" s="4">
        <v>10</v>
      </c>
      <c r="D23" s="6">
        <v>18599</v>
      </c>
      <c r="E23" s="6">
        <v>5689.3</v>
      </c>
    </row>
    <row r="24" spans="1:5" x14ac:dyDescent="0.25">
      <c r="B24" s="5" t="s">
        <v>13</v>
      </c>
      <c r="C24" s="4">
        <v>11</v>
      </c>
      <c r="D24" s="6"/>
      <c r="E24" s="6"/>
    </row>
    <row r="25" spans="1:5" x14ac:dyDescent="0.25">
      <c r="B25" s="5" t="s">
        <v>14</v>
      </c>
      <c r="C25" s="4">
        <v>12</v>
      </c>
      <c r="D25" s="6"/>
      <c r="E25" s="6"/>
    </row>
    <row r="26" spans="1:5" ht="25.5" x14ac:dyDescent="0.25">
      <c r="B26" s="5" t="s">
        <v>15</v>
      </c>
      <c r="C26" s="4">
        <v>13</v>
      </c>
      <c r="D26" s="6"/>
      <c r="E26" s="6"/>
    </row>
    <row r="27" spans="1:5" x14ac:dyDescent="0.25">
      <c r="B27" s="5" t="s">
        <v>16</v>
      </c>
      <c r="C27" s="4">
        <v>14</v>
      </c>
      <c r="D27" s="6"/>
      <c r="E27" s="6"/>
    </row>
    <row r="28" spans="1:5" x14ac:dyDescent="0.25">
      <c r="B28" s="5" t="s">
        <v>17</v>
      </c>
      <c r="C28" s="4">
        <v>15</v>
      </c>
      <c r="D28" s="6"/>
      <c r="E28" s="6"/>
    </row>
    <row r="29" spans="1:5" x14ac:dyDescent="0.25">
      <c r="B29" s="5" t="s">
        <v>18</v>
      </c>
      <c r="C29" s="4">
        <v>16</v>
      </c>
      <c r="D29" s="6">
        <v>87</v>
      </c>
      <c r="E29" s="6">
        <v>31.8</v>
      </c>
    </row>
    <row r="30" spans="1:5" x14ac:dyDescent="0.25">
      <c r="B30" s="5" t="s">
        <v>19</v>
      </c>
      <c r="C30" s="4">
        <v>17</v>
      </c>
      <c r="D30" s="6"/>
      <c r="E30" s="6"/>
    </row>
    <row r="31" spans="1:5" x14ac:dyDescent="0.25">
      <c r="B31" s="5" t="s">
        <v>20</v>
      </c>
      <c r="C31" s="4">
        <v>18</v>
      </c>
      <c r="D31" s="6">
        <v>26145</v>
      </c>
      <c r="E31" s="6">
        <v>18614.900000000001</v>
      </c>
    </row>
    <row r="32" spans="1:5" x14ac:dyDescent="0.25">
      <c r="B32" s="5" t="s">
        <v>21</v>
      </c>
      <c r="C32" s="4">
        <v>19</v>
      </c>
      <c r="D32" s="6">
        <v>414</v>
      </c>
      <c r="E32" s="6">
        <v>494</v>
      </c>
    </row>
    <row r="33" spans="2:5" x14ac:dyDescent="0.25">
      <c r="B33" s="5" t="s">
        <v>22</v>
      </c>
      <c r="C33" s="4">
        <v>100</v>
      </c>
      <c r="D33" s="9">
        <f>SUM(D23:D32)</f>
        <v>45245</v>
      </c>
      <c r="E33" s="9">
        <f>SUM(E23:E32)</f>
        <v>24830</v>
      </c>
    </row>
    <row r="34" spans="2:5" ht="25.5" x14ac:dyDescent="0.25">
      <c r="B34" s="5" t="s">
        <v>23</v>
      </c>
      <c r="C34" s="4">
        <v>101</v>
      </c>
      <c r="D34" s="6"/>
      <c r="E34" s="6"/>
    </row>
    <row r="35" spans="2:5" x14ac:dyDescent="0.25">
      <c r="B35" s="5" t="s">
        <v>24</v>
      </c>
      <c r="C35" s="6"/>
      <c r="D35" s="6"/>
      <c r="E35" s="6"/>
    </row>
    <row r="36" spans="2:5" x14ac:dyDescent="0.25">
      <c r="B36" s="5" t="s">
        <v>13</v>
      </c>
      <c r="C36" s="4">
        <v>110</v>
      </c>
      <c r="D36" s="6"/>
      <c r="E36" s="6"/>
    </row>
    <row r="37" spans="2:5" x14ac:dyDescent="0.25">
      <c r="B37" s="5" t="s">
        <v>14</v>
      </c>
      <c r="C37" s="4">
        <v>111</v>
      </c>
      <c r="D37" s="6"/>
      <c r="E37" s="6"/>
    </row>
    <row r="38" spans="2:5" ht="25.5" x14ac:dyDescent="0.25">
      <c r="B38" s="5" t="s">
        <v>15</v>
      </c>
      <c r="C38" s="4">
        <v>112</v>
      </c>
      <c r="D38" s="6"/>
      <c r="E38" s="6"/>
    </row>
    <row r="39" spans="2:5" x14ac:dyDescent="0.25">
      <c r="B39" s="5" t="s">
        <v>16</v>
      </c>
      <c r="C39" s="4">
        <v>113</v>
      </c>
      <c r="D39" s="6"/>
      <c r="E39" s="6"/>
    </row>
    <row r="40" spans="2:5" x14ac:dyDescent="0.25">
      <c r="B40" s="5" t="s">
        <v>25</v>
      </c>
      <c r="C40" s="4">
        <v>114</v>
      </c>
      <c r="D40" s="6"/>
      <c r="E40" s="6"/>
    </row>
    <row r="41" spans="2:5" x14ac:dyDescent="0.25">
      <c r="B41" s="5" t="s">
        <v>26</v>
      </c>
      <c r="C41" s="4">
        <v>115</v>
      </c>
      <c r="D41" s="6"/>
      <c r="E41" s="6"/>
    </row>
    <row r="42" spans="2:5" x14ac:dyDescent="0.25">
      <c r="B42" s="5" t="s">
        <v>27</v>
      </c>
      <c r="C42" s="4">
        <v>116</v>
      </c>
      <c r="D42" s="6"/>
      <c r="E42" s="6"/>
    </row>
    <row r="43" spans="2:5" x14ac:dyDescent="0.25">
      <c r="B43" s="5" t="s">
        <v>28</v>
      </c>
      <c r="C43" s="4">
        <v>117</v>
      </c>
      <c r="D43" s="6"/>
      <c r="E43" s="6"/>
    </row>
    <row r="44" spans="2:5" x14ac:dyDescent="0.25">
      <c r="B44" s="5" t="s">
        <v>29</v>
      </c>
      <c r="C44" s="4">
        <v>118</v>
      </c>
      <c r="D44" s="6">
        <v>773099</v>
      </c>
      <c r="E44" s="6">
        <v>109147.4</v>
      </c>
    </row>
    <row r="45" spans="2:5" x14ac:dyDescent="0.25">
      <c r="B45" s="5" t="s">
        <v>30</v>
      </c>
      <c r="C45" s="4">
        <v>119</v>
      </c>
      <c r="D45" s="6"/>
      <c r="E45" s="6"/>
    </row>
    <row r="46" spans="2:5" x14ac:dyDescent="0.25">
      <c r="B46" s="5" t="s">
        <v>31</v>
      </c>
      <c r="C46" s="4">
        <v>120</v>
      </c>
      <c r="D46" s="6"/>
      <c r="E46" s="6"/>
    </row>
    <row r="47" spans="2:5" x14ac:dyDescent="0.25">
      <c r="B47" s="5" t="s">
        <v>32</v>
      </c>
      <c r="C47" s="4">
        <v>121</v>
      </c>
      <c r="D47" s="6">
        <v>998</v>
      </c>
      <c r="E47" s="6">
        <v>1279</v>
      </c>
    </row>
    <row r="48" spans="2:5" x14ac:dyDescent="0.25">
      <c r="B48" s="5" t="s">
        <v>33</v>
      </c>
      <c r="C48" s="4">
        <v>122</v>
      </c>
      <c r="D48" s="6"/>
      <c r="E48" s="6"/>
    </row>
    <row r="49" spans="2:5" x14ac:dyDescent="0.25">
      <c r="B49" s="5" t="s">
        <v>34</v>
      </c>
      <c r="C49" s="4">
        <v>123</v>
      </c>
      <c r="D49" s="6"/>
      <c r="E49" s="6"/>
    </row>
    <row r="50" spans="2:5" x14ac:dyDescent="0.25">
      <c r="B50" s="5" t="s">
        <v>35</v>
      </c>
      <c r="C50" s="4">
        <v>200</v>
      </c>
      <c r="D50" s="9">
        <f>SUM(D36:D49)</f>
        <v>774097</v>
      </c>
      <c r="E50" s="9">
        <f>SUM(E36:E49)</f>
        <v>110426.4</v>
      </c>
    </row>
    <row r="51" spans="2:5" x14ac:dyDescent="0.25">
      <c r="B51" s="5" t="s">
        <v>36</v>
      </c>
      <c r="C51" s="6"/>
      <c r="D51" s="9">
        <f>D33+D34+D50</f>
        <v>819342</v>
      </c>
      <c r="E51" s="9">
        <f>E33+E34+E50</f>
        <v>135256.4</v>
      </c>
    </row>
    <row r="52" spans="2:5" ht="15.75" x14ac:dyDescent="0.25">
      <c r="B52" s="7"/>
      <c r="C52" s="8"/>
      <c r="D52" s="8"/>
      <c r="E52" s="8"/>
    </row>
    <row r="53" spans="2:5" ht="38.25" x14ac:dyDescent="0.25">
      <c r="B53" s="4" t="s">
        <v>37</v>
      </c>
      <c r="C53" s="4" t="s">
        <v>8</v>
      </c>
      <c r="D53" s="4" t="s">
        <v>9</v>
      </c>
      <c r="E53" s="4" t="s">
        <v>9</v>
      </c>
    </row>
    <row r="54" spans="2:5" x14ac:dyDescent="0.25">
      <c r="B54" s="5" t="s">
        <v>38</v>
      </c>
      <c r="C54" s="6"/>
      <c r="D54" s="6"/>
      <c r="E54" s="6"/>
    </row>
    <row r="55" spans="2:5" x14ac:dyDescent="0.25">
      <c r="B55" s="5" t="s">
        <v>39</v>
      </c>
      <c r="C55" s="4">
        <v>210</v>
      </c>
      <c r="D55" s="6"/>
      <c r="E55" s="6"/>
    </row>
    <row r="56" spans="2:5" x14ac:dyDescent="0.25">
      <c r="B56" s="5" t="s">
        <v>14</v>
      </c>
      <c r="C56" s="4">
        <v>211</v>
      </c>
      <c r="D56" s="6"/>
      <c r="E56" s="6"/>
    </row>
    <row r="57" spans="2:5" x14ac:dyDescent="0.25">
      <c r="B57" s="5" t="s">
        <v>40</v>
      </c>
      <c r="C57" s="4">
        <v>212</v>
      </c>
      <c r="D57" s="6"/>
      <c r="E57" s="6"/>
    </row>
    <row r="58" spans="2:5" x14ac:dyDescent="0.25">
      <c r="B58" s="5" t="s">
        <v>41</v>
      </c>
      <c r="C58" s="4">
        <v>213</v>
      </c>
      <c r="D58" s="6"/>
      <c r="E58" s="6">
        <v>-20</v>
      </c>
    </row>
    <row r="59" spans="2:5" x14ac:dyDescent="0.25">
      <c r="B59" s="5" t="s">
        <v>42</v>
      </c>
      <c r="C59" s="4">
        <v>214</v>
      </c>
      <c r="D59" s="6"/>
      <c r="E59" s="6"/>
    </row>
    <row r="60" spans="2:5" x14ac:dyDescent="0.25">
      <c r="B60" s="5" t="s">
        <v>43</v>
      </c>
      <c r="C60" s="4">
        <v>215</v>
      </c>
      <c r="D60" s="6"/>
      <c r="E60" s="6"/>
    </row>
    <row r="61" spans="2:5" x14ac:dyDescent="0.25">
      <c r="B61" s="5" t="s">
        <v>44</v>
      </c>
      <c r="C61" s="4">
        <v>216</v>
      </c>
      <c r="D61" s="6"/>
      <c r="E61" s="6"/>
    </row>
    <row r="62" spans="2:5" x14ac:dyDescent="0.25">
      <c r="B62" s="5" t="s">
        <v>80</v>
      </c>
      <c r="C62" s="4">
        <v>217</v>
      </c>
      <c r="D62" s="6">
        <v>-23</v>
      </c>
      <c r="E62" s="6">
        <v>-0.6</v>
      </c>
    </row>
    <row r="63" spans="2:5" x14ac:dyDescent="0.25">
      <c r="B63" s="5" t="s">
        <v>45</v>
      </c>
      <c r="C63" s="4">
        <v>300</v>
      </c>
      <c r="D63" s="9">
        <f>SUM(D55:D62)</f>
        <v>-23</v>
      </c>
      <c r="E63" s="9">
        <f>SUM(E55:E62)</f>
        <v>-20.6</v>
      </c>
    </row>
    <row r="64" spans="2:5" ht="25.5" x14ac:dyDescent="0.25">
      <c r="B64" s="5" t="s">
        <v>46</v>
      </c>
      <c r="C64" s="4">
        <v>301</v>
      </c>
      <c r="D64" s="6"/>
      <c r="E64" s="6"/>
    </row>
    <row r="65" spans="2:5" x14ac:dyDescent="0.25">
      <c r="B65" s="5" t="s">
        <v>47</v>
      </c>
      <c r="C65" s="6"/>
      <c r="D65" s="6"/>
      <c r="E65" s="6"/>
    </row>
    <row r="66" spans="2:5" x14ac:dyDescent="0.25">
      <c r="B66" s="5" t="s">
        <v>39</v>
      </c>
      <c r="C66" s="4">
        <v>310</v>
      </c>
      <c r="D66" s="6"/>
      <c r="E66" s="6"/>
    </row>
    <row r="67" spans="2:5" x14ac:dyDescent="0.25">
      <c r="B67" s="5" t="s">
        <v>14</v>
      </c>
      <c r="C67" s="4">
        <v>311</v>
      </c>
      <c r="D67" s="6"/>
      <c r="E67" s="6"/>
    </row>
    <row r="68" spans="2:5" x14ac:dyDescent="0.25">
      <c r="B68" s="5" t="s">
        <v>48</v>
      </c>
      <c r="C68" s="4">
        <v>312</v>
      </c>
      <c r="D68" s="6"/>
      <c r="E68" s="6"/>
    </row>
    <row r="69" spans="2:5" x14ac:dyDescent="0.25">
      <c r="B69" s="5" t="s">
        <v>49</v>
      </c>
      <c r="C69" s="4">
        <v>313</v>
      </c>
      <c r="D69" s="6"/>
      <c r="E69" s="6"/>
    </row>
    <row r="70" spans="2:5" x14ac:dyDescent="0.25">
      <c r="B70" s="5" t="s">
        <v>50</v>
      </c>
      <c r="C70" s="4">
        <v>314</v>
      </c>
      <c r="D70" s="6"/>
      <c r="E70" s="6"/>
    </row>
    <row r="71" spans="2:5" x14ac:dyDescent="0.25">
      <c r="B71" s="5" t="s">
        <v>51</v>
      </c>
      <c r="C71" s="4">
        <v>315</v>
      </c>
      <c r="D71" s="6"/>
      <c r="E71" s="6"/>
    </row>
    <row r="72" spans="2:5" x14ac:dyDescent="0.25">
      <c r="B72" s="5" t="s">
        <v>79</v>
      </c>
      <c r="C72" s="4">
        <v>316</v>
      </c>
      <c r="D72" s="6">
        <v>657664</v>
      </c>
      <c r="E72" s="6"/>
    </row>
    <row r="73" spans="2:5" x14ac:dyDescent="0.25">
      <c r="B73" s="5" t="s">
        <v>52</v>
      </c>
      <c r="C73" s="4">
        <v>400</v>
      </c>
      <c r="D73" s="9">
        <f>SUM(D66:D72)</f>
        <v>657664</v>
      </c>
      <c r="E73" s="6"/>
    </row>
    <row r="74" spans="2:5" x14ac:dyDescent="0.25">
      <c r="B74" s="5" t="s">
        <v>53</v>
      </c>
      <c r="C74" s="6"/>
      <c r="D74" s="6"/>
      <c r="E74" s="6"/>
    </row>
    <row r="75" spans="2:5" x14ac:dyDescent="0.25">
      <c r="B75" s="5" t="s">
        <v>54</v>
      </c>
      <c r="C75" s="4">
        <v>410</v>
      </c>
      <c r="D75" s="6">
        <v>97394</v>
      </c>
      <c r="E75" s="6">
        <v>97394</v>
      </c>
    </row>
    <row r="76" spans="2:5" x14ac:dyDescent="0.25">
      <c r="B76" s="5" t="s">
        <v>55</v>
      </c>
      <c r="C76" s="4">
        <v>411</v>
      </c>
      <c r="D76" s="6"/>
      <c r="E76" s="6"/>
    </row>
    <row r="77" spans="2:5" x14ac:dyDescent="0.25">
      <c r="B77" s="5" t="s">
        <v>56</v>
      </c>
      <c r="C77" s="4">
        <v>412</v>
      </c>
      <c r="D77" s="6"/>
      <c r="E77" s="6"/>
    </row>
    <row r="78" spans="2:5" x14ac:dyDescent="0.25">
      <c r="B78" s="5" t="s">
        <v>57</v>
      </c>
      <c r="C78" s="4">
        <v>413</v>
      </c>
      <c r="D78" s="6"/>
      <c r="E78" s="6"/>
    </row>
    <row r="79" spans="2:5" x14ac:dyDescent="0.25">
      <c r="B79" s="5" t="s">
        <v>58</v>
      </c>
      <c r="C79" s="4">
        <v>414</v>
      </c>
      <c r="D79" s="6">
        <v>64307</v>
      </c>
      <c r="E79" s="6">
        <v>37883</v>
      </c>
    </row>
    <row r="80" spans="2:5" ht="25.5" x14ac:dyDescent="0.25">
      <c r="B80" s="5" t="s">
        <v>59</v>
      </c>
      <c r="C80" s="4">
        <v>420</v>
      </c>
      <c r="D80" s="9">
        <f>SUM(D75:D79)</f>
        <v>161701</v>
      </c>
      <c r="E80" s="9">
        <f>SUM(E75:E79)</f>
        <v>135277</v>
      </c>
    </row>
    <row r="81" spans="2:6" x14ac:dyDescent="0.25">
      <c r="B81" s="5" t="s">
        <v>60</v>
      </c>
      <c r="C81" s="4">
        <v>421</v>
      </c>
      <c r="D81" s="6"/>
      <c r="E81" s="6"/>
    </row>
    <row r="82" spans="2:6" x14ac:dyDescent="0.25">
      <c r="B82" s="5" t="s">
        <v>61</v>
      </c>
      <c r="C82" s="4">
        <v>500</v>
      </c>
      <c r="D82" s="9">
        <f>D80+D81</f>
        <v>161701</v>
      </c>
      <c r="E82" s="9">
        <f>E80+E81</f>
        <v>135277</v>
      </c>
    </row>
    <row r="83" spans="2:6" x14ac:dyDescent="0.25">
      <c r="B83" s="5" t="s">
        <v>62</v>
      </c>
      <c r="C83" s="6"/>
      <c r="D83" s="9">
        <f>D63+D73+D82</f>
        <v>819342</v>
      </c>
      <c r="E83" s="9">
        <f>E63+E64+E73+E82</f>
        <v>135256.4</v>
      </c>
      <c r="F83">
        <f>D51-D83</f>
        <v>0</v>
      </c>
    </row>
    <row r="84" spans="2:6" ht="31.5" customHeight="1" x14ac:dyDescent="0.25">
      <c r="B84" s="3" t="s">
        <v>70</v>
      </c>
    </row>
    <row r="85" spans="2:6" ht="15.75" x14ac:dyDescent="0.25">
      <c r="B85" s="3" t="s">
        <v>63</v>
      </c>
    </row>
    <row r="86" spans="2:6" ht="15.75" x14ac:dyDescent="0.25">
      <c r="B86" s="3" t="s">
        <v>71</v>
      </c>
    </row>
    <row r="87" spans="2:6" ht="15.75" x14ac:dyDescent="0.25">
      <c r="B87" s="3" t="s">
        <v>63</v>
      </c>
    </row>
    <row r="88" spans="2:6" ht="15.75" x14ac:dyDescent="0.25">
      <c r="B88" s="3" t="s">
        <v>72</v>
      </c>
    </row>
    <row r="89" spans="2:6" x14ac:dyDescent="0.25">
      <c r="B89" s="2"/>
    </row>
  </sheetData>
  <mergeCells count="2">
    <mergeCell ref="A18:E18"/>
    <mergeCell ref="B8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01.01.2020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User</cp:lastModifiedBy>
  <cp:lastPrinted>2020-02-05T11:56:24Z</cp:lastPrinted>
  <dcterms:created xsi:type="dcterms:W3CDTF">2016-02-23T04:49:26Z</dcterms:created>
  <dcterms:modified xsi:type="dcterms:W3CDTF">2020-11-05T10:25:48Z</dcterms:modified>
</cp:coreProperties>
</file>